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Екатеринбург\На сайт\"/>
    </mc:Choice>
  </mc:AlternateContent>
  <bookViews>
    <workbookView xWindow="0" yWindow="0" windowWidth="21600" windowHeight="9330" tabRatio="632"/>
  </bookViews>
  <sheets>
    <sheet name="Цифровая реклама" sheetId="5" r:id="rId1"/>
  </sheets>
  <definedNames>
    <definedName name="_xlnm._FilterDatabase" localSheetId="0" hidden="1">'Цифровая реклама'!$A$1:$V$2</definedName>
  </definedNames>
  <calcPr calcId="162913"/>
</workbook>
</file>

<file path=xl/calcChain.xml><?xml version="1.0" encoding="utf-8"?>
<calcChain xmlns="http://schemas.openxmlformats.org/spreadsheetml/2006/main">
  <c r="P3" i="5" l="1"/>
  <c r="R3" i="5" s="1"/>
  <c r="S3" i="5" s="1"/>
  <c r="P2" i="5" l="1"/>
  <c r="R2" i="5" l="1"/>
  <c r="S2" i="5" s="1"/>
</calcChain>
</file>

<file path=xl/sharedStrings.xml><?xml version="1.0" encoding="utf-8"?>
<sst xmlns="http://schemas.openxmlformats.org/spreadsheetml/2006/main" count="52" uniqueCount="42">
  <si>
    <t>Город</t>
  </si>
  <si>
    <t>Карта</t>
  </si>
  <si>
    <t>Локация</t>
  </si>
  <si>
    <t>Ролик, сек.</t>
  </si>
  <si>
    <t>Фото</t>
  </si>
  <si>
    <t>Координаты</t>
  </si>
  <si>
    <t>Адрес</t>
  </si>
  <si>
    <t>График работы</t>
  </si>
  <si>
    <t>Период, дней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</si>
  <si>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</si>
  <si>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</si>
  <si>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</si>
  <si>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</si>
  <si>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</si>
  <si>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Размеры, м.</t>
  </si>
  <si>
    <t>Код</t>
  </si>
  <si>
    <t>Количество конструкций</t>
  </si>
  <si>
    <t>Вид рекламы</t>
  </si>
  <si>
    <t>Выходов в час на 1 мониторе</t>
  </si>
  <si>
    <t>Выходов в сутки на 1 мониторе</t>
  </si>
  <si>
    <t>Выходов за период на 1 мониторе</t>
  </si>
  <si>
    <t>Инв. №</t>
  </si>
  <si>
    <t>Стоимость</t>
  </si>
  <si>
    <t>ЖД Вокзал</t>
  </si>
  <si>
    <t>Ссылка</t>
  </si>
  <si>
    <t>0.92x1.64</t>
  </si>
  <si>
    <t>ПН-ПТ: 00:00 - 24:00</t>
  </si>
  <si>
    <t>Название ЖД вокзала</t>
  </si>
  <si>
    <t>Екатеринбург</t>
  </si>
  <si>
    <t>1-й этаж, выход в город</t>
  </si>
  <si>
    <t>Западный блок, стена 2 этажа, напротив входа</t>
  </si>
  <si>
    <t>56.858489, 60.603879</t>
  </si>
  <si>
    <t>56.858628, 60.606109</t>
  </si>
  <si>
    <t>ЕЖДЦ-1</t>
  </si>
  <si>
    <t>ЕЖДЦ-2</t>
  </si>
  <si>
    <t>EKRD00001А1</t>
  </si>
  <si>
    <t>EKRD00002А1</t>
  </si>
  <si>
    <t>8x2.4</t>
  </si>
  <si>
    <t>Цифровой сити-форматы</t>
  </si>
  <si>
    <t>Экран</t>
  </si>
  <si>
    <t>Вокзальная улица, 22</t>
  </si>
  <si>
    <t>ЖД Вокзал Екатеринбурга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</si>
</sst>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6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NohqDdoLWliNOw" TargetMode="External"/><Relationship Id="rId2" Type="http://schemas.openxmlformats.org/officeDocument/2006/relationships/hyperlink" Target="https://yandex.ru/maps/-/CPb-rTYI" TargetMode="External"/><Relationship Id="rId1" Type="http://schemas.openxmlformats.org/officeDocument/2006/relationships/hyperlink" Target="https://yandex.ru/maps/-/CPb-r8O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RqZ0GW8w28uC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>
      <selection activeCell="C2" sqref="C2"/>
    </sheetView>
  </sheetViews>
  <sheetFormatPr defaultRowHeight="15" x14ac:dyDescent="0.25"/>
  <cols>
    <col min="1" max="1" width="11.140625" style="1" customWidth="1"/>
    <col min="2" max="2" width="12.28515625" style="1" customWidth="1"/>
    <col min="3" max="3" width="16.42578125" style="1" customWidth="1"/>
    <col min="4" max="4" width="10.5703125" style="1" customWidth="1"/>
    <col min="5" max="5" width="10" style="1" customWidth="1"/>
    <col min="6" max="6" width="16.42578125" style="1" customWidth="1"/>
    <col min="7" max="7" width="19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0.7109375" style="1" customWidth="1"/>
    <col min="15" max="15" width="17.85546875" style="1" customWidth="1"/>
    <col min="16" max="16" width="22.5703125" style="1" customWidth="1"/>
    <col min="17" max="17" width="16.85546875" style="1" customWidth="1"/>
    <col min="18" max="18" width="25.42578125" style="1" customWidth="1"/>
    <col min="19" max="19" width="13.85546875" style="2" customWidth="1"/>
    <col min="20" max="20" width="12" style="3" customWidth="1"/>
    <col min="21" max="21" width="8.7109375" style="3" customWidth="1"/>
    <col min="22" max="22" width="19" style="3" customWidth="1"/>
    <col min="23" max="23" width="9.140625" style="4"/>
    <col min="24" max="16384" width="9.140625" style="5"/>
  </cols>
  <sheetData>
    <row r="1" spans="1:22" s="8" customFormat="1" ht="25.5" x14ac:dyDescent="0.25">
      <c r="A1" s="6" t="s">
        <v>0</v>
      </c>
      <c r="B1" s="7" t="s">
        <v>2</v>
      </c>
      <c r="C1" s="7" t="s">
        <v>27</v>
      </c>
      <c r="D1" s="7" t="s">
        <v>6</v>
      </c>
      <c r="E1" s="7" t="s">
        <v>1</v>
      </c>
      <c r="F1" s="7" t="s">
        <v>17</v>
      </c>
      <c r="G1" s="7" t="s">
        <v>9</v>
      </c>
      <c r="H1" s="7" t="s">
        <v>4</v>
      </c>
      <c r="I1" s="6" t="s">
        <v>14</v>
      </c>
      <c r="J1" s="7" t="s">
        <v>12</v>
      </c>
      <c r="K1" s="7" t="s">
        <v>10</v>
      </c>
      <c r="L1" s="6" t="s">
        <v>16</v>
      </c>
      <c r="M1" s="7" t="s">
        <v>3</v>
      </c>
      <c r="N1" s="7" t="s">
        <v>18</v>
      </c>
      <c r="O1" s="7" t="s">
        <v>7</v>
      </c>
      <c r="P1" s="7" t="s">
        <v>19</v>
      </c>
      <c r="Q1" s="7" t="s">
        <v>8</v>
      </c>
      <c r="R1" s="7" t="s">
        <v>20</v>
      </c>
      <c r="S1" s="7" t="s">
        <v>22</v>
      </c>
      <c r="T1" s="7" t="s">
        <v>21</v>
      </c>
      <c r="U1" s="7" t="s">
        <v>15</v>
      </c>
      <c r="V1" s="7" t="s">
        <v>5</v>
      </c>
    </row>
    <row r="2" spans="1:22" s="1" customFormat="1" ht="25.5" x14ac:dyDescent="0.25">
      <c r="A2" s="9" t="s">
        <v>28</v>
      </c>
      <c r="B2" s="9" t="s">
        <v>23</v>
      </c>
      <c r="C2" s="10" t="s">
        <v>41</v>
      </c>
      <c r="D2" s="11" t="s">
        <v>40</v>
      </c>
      <c r="E2" s="15" t="s">
        <v>24</v>
      </c>
      <c r="F2" s="12" t="s">
        <v>38</v>
      </c>
      <c r="G2" s="12" t="s">
        <v>29</v>
      </c>
      <c r="H2" s="15" t="s">
        <v>24</v>
      </c>
      <c r="I2" s="10" t="s">
        <v>25</v>
      </c>
      <c r="J2" s="12" t="s">
        <v>13</v>
      </c>
      <c r="K2" s="12" t="s">
        <v>11</v>
      </c>
      <c r="L2" s="9">
        <v>1</v>
      </c>
      <c r="M2" s="9">
        <v>5</v>
      </c>
      <c r="N2" s="9">
        <v>60</v>
      </c>
      <c r="O2" s="9" t="s">
        <v>26</v>
      </c>
      <c r="P2" s="9">
        <f>24*N2</f>
        <v>1440</v>
      </c>
      <c r="Q2" s="9">
        <v>15</v>
      </c>
      <c r="R2" s="9">
        <f>P2*Q2</f>
        <v>21600</v>
      </c>
      <c r="S2" s="13">
        <f>0.2*R2*M2*L2</f>
        <v>21600</v>
      </c>
      <c r="T2" s="9" t="s">
        <v>35</v>
      </c>
      <c r="U2" s="14" t="s">
        <v>33</v>
      </c>
      <c r="V2" s="11" t="s">
        <v>31</v>
      </c>
    </row>
    <row r="3" spans="1:22" ht="38.25" x14ac:dyDescent="0.25">
      <c r="A3" s="9" t="s">
        <v>28</v>
      </c>
      <c r="B3" s="9" t="s">
        <v>23</v>
      </c>
      <c r="C3" s="10" t="s">
        <v>41</v>
      </c>
      <c r="D3" s="11" t="s">
        <v>40</v>
      </c>
      <c r="E3" s="15" t="s">
        <v>24</v>
      </c>
      <c r="F3" s="9" t="s">
        <v>39</v>
      </c>
      <c r="G3" s="9" t="s">
        <v>30</v>
      </c>
      <c r="H3" s="15" t="s">
        <v>24</v>
      </c>
      <c r="I3" s="9" t="s">
        <v>37</v>
      </c>
      <c r="J3" s="12" t="s">
        <v>13</v>
      </c>
      <c r="K3" s="12" t="s">
        <v>11</v>
      </c>
      <c r="L3" s="9">
        <v>1</v>
      </c>
      <c r="M3" s="9">
        <v>5</v>
      </c>
      <c r="N3" s="9">
        <v>60</v>
      </c>
      <c r="O3" s="9" t="s">
        <v>26</v>
      </c>
      <c r="P3" s="9">
        <f>24*N3</f>
        <v>1440</v>
      </c>
      <c r="Q3" s="9">
        <v>15</v>
      </c>
      <c r="R3" s="9">
        <f>P3*Q3</f>
        <v>21600</v>
      </c>
      <c r="S3" s="13">
        <f>0.6*R3*M3*L3</f>
        <v>64800</v>
      </c>
      <c r="T3" s="9" t="s">
        <v>36</v>
      </c>
      <c r="U3" s="14" t="s">
        <v>34</v>
      </c>
      <c r="V3" s="9" t="s">
        <v>32</v>
      </c>
    </row>
  </sheetData>
  <autoFilter ref="A1:V2"/>
  <hyperlinks>
    <hyperlink ref="E2" r:id="rId1"/>
    <hyperlink ref="E3" r:id="rId2"/>
    <hyperlink ref="H2" r:id="rId3"/>
    <hyperlink ref="H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Цифровая реклама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2026-04-02T20:06:15Z</dcterms:modified>
</cp:coreProperties>
</file>